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6813B3B9F25F455AA47B7EE7A22A54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2400" y="1308100"/>
          <a:ext cx="1678940" cy="8566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873C433A9DFC4767915D8F9E548228C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9860" y="2581910"/>
          <a:ext cx="1684020" cy="95313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<sst xmlns="http://schemas.openxmlformats.org/spreadsheetml/2006/main" count="35" uniqueCount="27">
  <si>
    <r>
      <t xml:space="preserve">一批大疆无人机采购-供应商报价模板（请供应商按要求填写打印盖章后上传）                       </t>
    </r>
    <r>
      <rPr>
        <sz val="11"/>
        <rFont val="仿宋"/>
        <charset val="134"/>
      </rPr>
      <t xml:space="preserve">             
供应商名称：                   联系方式：</t>
    </r>
  </si>
  <si>
    <t>序号</t>
  </si>
  <si>
    <t>采购需求</t>
  </si>
  <si>
    <t>供应商响应</t>
  </si>
  <si>
    <t>产品名称</t>
  </si>
  <si>
    <t>品牌</t>
  </si>
  <si>
    <t>型号</t>
  </si>
  <si>
    <t>需求参数</t>
  </si>
  <si>
    <t>图片</t>
  </si>
  <si>
    <t>预算单价</t>
  </si>
  <si>
    <t>单位</t>
  </si>
  <si>
    <t>数量</t>
  </si>
  <si>
    <t>预算小计</t>
  </si>
  <si>
    <t>响应参数</t>
  </si>
  <si>
    <t>响应单价</t>
  </si>
  <si>
    <t>响应小计</t>
  </si>
  <si>
    <t>无人机</t>
  </si>
  <si>
    <t>大疆</t>
  </si>
  <si>
    <t>Mavic 3T</t>
  </si>
  <si>
    <t>规格：标准版（内含：Mavic 3T飞行器*1；Mavic3智能飞行电池*1；microsD卡64GB；云台保护罩；Mavic3 行业系列螺旋桨(对)*3；RC Pro 行业版*1；螺丝刀(配套運控器)；桌面充电器(100W)*1；100W 充电器 AC线*1;USB-C线*1;双头 USB.C数据线*1;安全箱*1)
最大飞行时间：45分钟
最大载重：1kg以下
主摄像参数：4800万
主摄CMOS尺寸：1/2.0英寸
最大信号有效距离：7-9km</t>
  </si>
  <si>
    <t>件</t>
  </si>
  <si>
    <t>FlyCart30</t>
  </si>
  <si>
    <t>规格：FC30标准套装(内含：FlyCart 30(含遥控器套装)*1；DB2000 智能飞行电池*2；C8000 智能充电管家*1；16A充电器AC线材*2）
运输载重：30/40公斤
最大抗风速：12m/s
电池容量：38000wh</t>
  </si>
  <si>
    <t>无品牌</t>
  </si>
  <si>
    <t>YS-F100A</t>
  </si>
  <si>
    <t>规格：标准套装（内含：机架+搏鹰行业控+ X13动力ARF+RTK；TQ10N 吊舱；H16 遥控器Remote control；18S30000mAh锂电池*4；18S锂电池充电器；木箱 ）+选配配件（大载重多段式抛投模块+无人机挂钩）
运输载重：载重80~100公斤
对称轴距：2590mm
展开尺寸：2854*2416*1060mm
折叠尺寸:1689*878*1075mm
整机重量(不含电池):48kg
电池:18S 30000mAh*4
最大飞行速度:10~20m/s
搭载平台:可快拆式电池仓
螺旋桨尺寸:56in
工作时间:载重100kq电池*2续航12~15分钟/载重80kg电池*4续航25~30分钟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</si>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</sst>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b/>
      <sz val="14"/>
      <color rgb="FFC00000"/>
      <name val="仿宋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rgb="FFC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213995</xdr:colOff>
      <xdr:row>5</xdr:row>
      <xdr:rowOff>471170</xdr:rowOff>
    </xdr:from>
    <xdr:to>
      <xdr:col>5</xdr:col>
      <xdr:colOff>2218690</xdr:colOff>
      <xdr:row>5</xdr:row>
      <xdr:rowOff>1155700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78295" y="5544820"/>
          <a:ext cx="2004695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628015</xdr:colOff>
      <xdr:row>5</xdr:row>
      <xdr:rowOff>1297940</xdr:rowOff>
    </xdr:from>
    <xdr:to>
      <xdr:col>5</xdr:col>
      <xdr:colOff>1891665</xdr:colOff>
      <xdr:row>5</xdr:row>
      <xdr:rowOff>2307590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2315" y="6371590"/>
          <a:ext cx="1263650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zoomScale="85" zoomScaleNormal="85" topLeftCell="A6" workbookViewId="0">
      <selection activeCell="C6" sqref="C6"/>
    </sheetView>
  </sheetViews>
  <sheetFormatPr defaultColWidth="8.72727272727273" defaultRowHeight="14" outlineLevelRow="6"/>
  <cols>
    <col min="2" max="4" width="11" customWidth="1"/>
    <col min="5" max="5" width="50.8181818181818" customWidth="1"/>
    <col min="6" max="6" width="33.3545454545455" customWidth="1"/>
    <col min="7" max="7" width="12.4" customWidth="1"/>
    <col min="10" max="10" width="14"/>
    <col min="11" max="11" width="11" customWidth="1"/>
    <col min="13" max="13" width="11" customWidth="1"/>
    <col min="16" max="16" width="11" customWidth="1"/>
  </cols>
  <sheetData>
    <row r="1" ht="44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5" spans="1:16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 t="s">
        <v>3</v>
      </c>
      <c r="L2" s="3"/>
      <c r="M2" s="3"/>
      <c r="N2" s="3"/>
      <c r="O2" s="3"/>
      <c r="P2" s="3"/>
    </row>
    <row r="3" ht="15" spans="1:16">
      <c r="A3" s="2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8</v>
      </c>
      <c r="M3" s="2" t="s">
        <v>14</v>
      </c>
      <c r="N3" s="2" t="s">
        <v>10</v>
      </c>
      <c r="O3" s="2" t="s">
        <v>11</v>
      </c>
      <c r="P3" s="2" t="s">
        <v>15</v>
      </c>
    </row>
    <row r="4" ht="181" customHeight="1" spans="1:16">
      <c r="A4" s="4">
        <v>1</v>
      </c>
      <c r="B4" s="5" t="s">
        <v>16</v>
      </c>
      <c r="C4" s="5" t="s">
        <v>17</v>
      </c>
      <c r="D4" s="5" t="s">
        <v>18</v>
      </c>
      <c r="E4" s="6" t="s">
        <v>19</v>
      </c>
      <c r="F4" s="7" t="str">
        <f>_xlfn.DISPIMG("ID_6813B3B9F25F455AA47B7EE7A22A5485",1)</f>
        <v>=DISPIMG("ID_6813B3B9F25F455AA47B7EE7A22A5485",1)</v>
      </c>
      <c r="G4" s="8">
        <v>29000</v>
      </c>
      <c r="H4" s="9" t="s">
        <v>20</v>
      </c>
      <c r="I4" s="17">
        <v>4</v>
      </c>
      <c r="J4" s="18">
        <f>G4*I4</f>
        <v>116000</v>
      </c>
      <c r="K4" s="19"/>
      <c r="L4" s="19"/>
      <c r="M4" s="19"/>
      <c r="N4" s="19"/>
      <c r="O4" s="19"/>
      <c r="P4" s="19"/>
    </row>
    <row r="5" ht="142" customHeight="1" spans="1:16">
      <c r="A5" s="10">
        <v>2</v>
      </c>
      <c r="B5" s="5" t="s">
        <v>16</v>
      </c>
      <c r="C5" s="5" t="s">
        <v>17</v>
      </c>
      <c r="D5" s="7" t="s">
        <v>21</v>
      </c>
      <c r="E5" s="6" t="s">
        <v>22</v>
      </c>
      <c r="F5" s="7" t="str">
        <f>_xlfn.DISPIMG("ID_873C433A9DFC4767915D8F9E548228CC",1)</f>
        <v>=DISPIMG("ID_873C433A9DFC4767915D8F9E548228CC",1)</v>
      </c>
      <c r="G5" s="11">
        <v>120000</v>
      </c>
      <c r="H5" s="9" t="s">
        <v>20</v>
      </c>
      <c r="I5" s="17">
        <v>1</v>
      </c>
      <c r="J5" s="18">
        <f>G5*I5</f>
        <v>120000</v>
      </c>
      <c r="K5" s="19"/>
      <c r="L5" s="19"/>
      <c r="M5" s="19"/>
      <c r="N5" s="19"/>
      <c r="O5" s="19"/>
      <c r="P5" s="19"/>
    </row>
    <row r="6" ht="248" customHeight="1" spans="1:16">
      <c r="A6" s="4">
        <v>3</v>
      </c>
      <c r="B6" s="5" t="s">
        <v>16</v>
      </c>
      <c r="C6" s="5" t="s">
        <v>23</v>
      </c>
      <c r="D6" s="7" t="s">
        <v>24</v>
      </c>
      <c r="E6" s="6" t="s">
        <v>25</v>
      </c>
      <c r="F6" s="7"/>
      <c r="G6" s="11">
        <v>244000</v>
      </c>
      <c r="H6" s="9" t="s">
        <v>20</v>
      </c>
      <c r="I6" s="17">
        <v>1</v>
      </c>
      <c r="J6" s="18">
        <f>G6*I6</f>
        <v>244000</v>
      </c>
      <c r="K6" s="19"/>
      <c r="L6" s="19"/>
      <c r="M6" s="19"/>
      <c r="N6" s="19"/>
      <c r="O6" s="19"/>
      <c r="P6" s="19"/>
    </row>
    <row r="7" ht="15" spans="1:16">
      <c r="A7" s="12" t="s">
        <v>26</v>
      </c>
      <c r="B7" s="13"/>
      <c r="C7" s="13"/>
      <c r="D7" s="13"/>
      <c r="E7" s="13"/>
      <c r="F7" s="14"/>
      <c r="G7" s="15"/>
      <c r="H7" s="16"/>
      <c r="I7" s="20"/>
      <c r="J7" s="15">
        <f>SUM(J4:J6)</f>
        <v>480000</v>
      </c>
      <c r="K7" s="21"/>
      <c r="L7" s="22"/>
      <c r="M7" s="23"/>
      <c r="N7" s="24"/>
      <c r="O7" s="24"/>
      <c r="P7" s="24"/>
    </row>
  </sheetData>
  <mergeCells count="6">
    <mergeCell ref="A1:P1"/>
    <mergeCell ref="B2:J2"/>
    <mergeCell ref="K2:P2"/>
    <mergeCell ref="A7:F7"/>
    <mergeCell ref="K7:M7"/>
    <mergeCell ref="A2:A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27265</dc:creator>
  <cp:lastModifiedBy>許逸</cp:lastModifiedBy>
  <dcterms:created xsi:type="dcterms:W3CDTF">2025-02-17T02:12:00Z</dcterms:created>
  <dcterms:modified xsi:type="dcterms:W3CDTF">2025-02-18T09:29:42Z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0773D56E644C4D6399CCFECE4B33256E_13</vt:lpwstr>
  </property>
  <property fmtid="{D5CDD505-2E9C-101B-9397-08002B2CF9AE}" pid="3" name="KSOProductBuildVer">
    <vt:lpwstr>2052-12.1.0.19770</vt:lpwstr>
  </property>
</Properties>
</file>